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dri\Downloads\"/>
    </mc:Choice>
  </mc:AlternateContent>
  <bookViews>
    <workbookView xWindow="0" yWindow="0" windowWidth="23040" windowHeight="8910"/>
  </bookViews>
  <sheets>
    <sheet name="BA2021_2022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J9" i="2"/>
  <c r="J4" i="2"/>
  <c r="J78" i="2"/>
  <c r="I9" i="2"/>
  <c r="I4" i="2"/>
  <c r="I78" i="2"/>
  <c r="H9" i="2"/>
  <c r="H4" i="2"/>
  <c r="H78" i="2"/>
  <c r="G9" i="2"/>
  <c r="G4" i="2"/>
  <c r="G78" i="2"/>
  <c r="F9" i="2"/>
  <c r="F4" i="2"/>
  <c r="F78" i="2"/>
  <c r="E4" i="2"/>
  <c r="E78" i="2"/>
  <c r="D78" i="2"/>
  <c r="C75" i="2"/>
  <c r="C63" i="2"/>
  <c r="C10" i="2"/>
  <c r="C25" i="2"/>
  <c r="C35" i="2"/>
  <c r="C54" i="2"/>
  <c r="C9" i="2"/>
  <c r="C78" i="2"/>
</calcChain>
</file>

<file path=xl/sharedStrings.xml><?xml version="1.0" encoding="utf-8"?>
<sst xmlns="http://schemas.openxmlformats.org/spreadsheetml/2006/main" count="219" uniqueCount="149">
  <si>
    <t>Recreation Management</t>
  </si>
  <si>
    <t>Ainekood</t>
  </si>
  <si>
    <t>Õppeaine nimetus</t>
  </si>
  <si>
    <t>EAP</t>
  </si>
  <si>
    <t>E/H</t>
  </si>
  <si>
    <t>ÜLDAINED</t>
  </si>
  <si>
    <t>YID6001.LT</t>
  </si>
  <si>
    <t>A</t>
  </si>
  <si>
    <t>ERIALA AINED</t>
  </si>
  <si>
    <t>Eriala kohustuslikud üldained</t>
  </si>
  <si>
    <t>E</t>
  </si>
  <si>
    <t>LCE6551.HT</t>
  </si>
  <si>
    <t>Erialane inglise keel I</t>
  </si>
  <si>
    <t>s</t>
  </si>
  <si>
    <t>LCE6552.HT</t>
  </si>
  <si>
    <t>Erialane inglise keel II</t>
  </si>
  <si>
    <t>k</t>
  </si>
  <si>
    <t>Välispraktika</t>
  </si>
  <si>
    <t>Vabaained</t>
  </si>
  <si>
    <t>KOKKU :</t>
  </si>
  <si>
    <t>LTI6004.LT</t>
  </si>
  <si>
    <t xml:space="preserve">Akadeemilised õpioskused ja sissejuhatus fookusvaldkonda </t>
  </si>
  <si>
    <t>LTI6005.LT</t>
  </si>
  <si>
    <t>Digipädevus ja akadeemilised väljendusoskused</t>
  </si>
  <si>
    <t>ELU- Erialasid Lõimiv Uuendus</t>
  </si>
  <si>
    <t>PSP6066.LT</t>
  </si>
  <si>
    <t>Üld-ja sotsiaalpsühholoogia</t>
  </si>
  <si>
    <t>TSR6001.LT</t>
  </si>
  <si>
    <t>Vaba aja ja rekreatsiooni teooriad</t>
  </si>
  <si>
    <t>TSR6054.LT</t>
  </si>
  <si>
    <t>Klienditeeninduse alused</t>
  </si>
  <si>
    <t>PSP6068.LT</t>
  </si>
  <si>
    <t>Grupiprotsessid ja rühmatöö meetodid</t>
  </si>
  <si>
    <t>TST6024.LT</t>
  </si>
  <si>
    <t>Anatoomia</t>
  </si>
  <si>
    <t>TST6025.LT</t>
  </si>
  <si>
    <t>Füsioloogia</t>
  </si>
  <si>
    <t>TST6034.LT</t>
  </si>
  <si>
    <t>Esmaabi</t>
  </si>
  <si>
    <t>TSR6006.LT</t>
  </si>
  <si>
    <t>Turism ja reisikorraldus</t>
  </si>
  <si>
    <t>TSR6008.LT</t>
  </si>
  <si>
    <t>Keskkonnakaitse ja rekreatsioon</t>
  </si>
  <si>
    <t>TSK6138.LT</t>
  </si>
  <si>
    <t>Liikumisharrastuse teooria ja metoodika</t>
  </si>
  <si>
    <t>TSR6058.LT</t>
  </si>
  <si>
    <t>Mänguõpetuse metoodika</t>
  </si>
  <si>
    <t>TSR6059.LT</t>
  </si>
  <si>
    <t>Suusatamise põhikursus</t>
  </si>
  <si>
    <t>TSR6060.LT</t>
  </si>
  <si>
    <t>Ujumise põhikursus</t>
  </si>
  <si>
    <t>Erialane võõrkeel (kohustusli valida 6 EAP, vastavalt lähtetasemele valida üks)</t>
  </si>
  <si>
    <t>Ürituste korraldamine</t>
  </si>
  <si>
    <t>TSK6005.LT</t>
  </si>
  <si>
    <t>Spordiorganisatsioon ja -korraldus</t>
  </si>
  <si>
    <t>TSR6004.LT</t>
  </si>
  <si>
    <t>Ettevõtluse  alused</t>
  </si>
  <si>
    <t>TSR6002.LT</t>
  </si>
  <si>
    <t>Rekreatsiooniürituste korraldamine</t>
  </si>
  <si>
    <t>TSR6003.LT</t>
  </si>
  <si>
    <t>Projekti planeerimine ja juhtimine</t>
  </si>
  <si>
    <t>TSR6053.LT</t>
  </si>
  <si>
    <t>Ürituste produktsioon</t>
  </si>
  <si>
    <t>TSR6005.LT</t>
  </si>
  <si>
    <t xml:space="preserve">Üritusturunduse alused </t>
  </si>
  <si>
    <t>TSR6057.LT</t>
  </si>
  <si>
    <t>Ürituste rahastamine, sponsorlus ja presentatsioonitehnikad</t>
  </si>
  <si>
    <t>KOR6069.FK</t>
  </si>
  <si>
    <t xml:space="preserve">Sissejuhatus turundusse </t>
  </si>
  <si>
    <t>TSR6055.LT</t>
  </si>
  <si>
    <t>Teenuste turundus</t>
  </si>
  <si>
    <t>Rekreatsioon looduskeskkonnas</t>
  </si>
  <si>
    <t>TSR6056.LT</t>
  </si>
  <si>
    <t>Rekreatiivsed rajatised looduskeskkonnas</t>
  </si>
  <si>
    <t>TSR6010.LT</t>
  </si>
  <si>
    <t>Rekreatsiooni geograafia</t>
  </si>
  <si>
    <t>MLB6901.LT</t>
  </si>
  <si>
    <t>Eesti elustik ja elukooslused</t>
  </si>
  <si>
    <t>TSR6009.LT</t>
  </si>
  <si>
    <t>Ökoturism</t>
  </si>
  <si>
    <t>TSK6038.LT</t>
  </si>
  <si>
    <t>Looduses liikumise teooria ja metoodika</t>
  </si>
  <si>
    <t>TSR6061.LT</t>
  </si>
  <si>
    <t>Erinevad matkatehnikad</t>
  </si>
  <si>
    <t>TSR6011.LT</t>
  </si>
  <si>
    <t>Seiklustegevuste teooria ja metoodika</t>
  </si>
  <si>
    <t>TSR6049.LT</t>
  </si>
  <si>
    <t>Riskijuhtimine rekreatiivsetes tegevustes</t>
  </si>
  <si>
    <t>Eriala valikained</t>
  </si>
  <si>
    <t>Liikumisharrastuse teooria</t>
  </si>
  <si>
    <t>TSK6004.LT</t>
  </si>
  <si>
    <t>Spordipedagoogika</t>
  </si>
  <si>
    <t>TSK6120.LT</t>
  </si>
  <si>
    <t>Spordisotsioloogia</t>
  </si>
  <si>
    <t>TST6007.LT</t>
  </si>
  <si>
    <t>Spordipsühholoogia: võistlus- ja harrastussport</t>
  </si>
  <si>
    <t>TST6005.LT</t>
  </si>
  <si>
    <t>Spordifüsioloogia</t>
  </si>
  <si>
    <t>TSK6009.LT</t>
  </si>
  <si>
    <t>Laste treeningu metoodika</t>
  </si>
  <si>
    <t>TST6040.LT</t>
  </si>
  <si>
    <t>Tervena vananemine</t>
  </si>
  <si>
    <t>KUT6102.LT</t>
  </si>
  <si>
    <t>Toitumise alused</t>
  </si>
  <si>
    <t>Liikumisharrastuse didaktika</t>
  </si>
  <si>
    <t>TSK6025.LT</t>
  </si>
  <si>
    <t>Tervisesport välitingimustes</t>
  </si>
  <si>
    <t>TSK6115.LT</t>
  </si>
  <si>
    <t>Tervisesport välitingimustes II</t>
  </si>
  <si>
    <t>TSK6173.LT</t>
  </si>
  <si>
    <t>Üldkehalise ettevalmistuse didaktika</t>
  </si>
  <si>
    <t>TSR6062.LT</t>
  </si>
  <si>
    <t>Mäesuusatamise põhikursus</t>
  </si>
  <si>
    <t>TSR6063.LT</t>
  </si>
  <si>
    <t>Lumelauaspordi põhikursus</t>
  </si>
  <si>
    <t>TSK6039.LT</t>
  </si>
  <si>
    <t>Orienteerumine</t>
  </si>
  <si>
    <t>TST6012.LT</t>
  </si>
  <si>
    <t>Massaaz</t>
  </si>
  <si>
    <t>LTI6003.LT</t>
  </si>
  <si>
    <t>Rekreatsioonialane uurimistöö</t>
  </si>
  <si>
    <t>Kohustuslikud ained</t>
  </si>
  <si>
    <t>TSK6080.LT</t>
  </si>
  <si>
    <t>Teadusliku uurimistöö metoodika</t>
  </si>
  <si>
    <t>TSR6052.LT</t>
  </si>
  <si>
    <t>Bakalaureusetöö seminar</t>
  </si>
  <si>
    <t>Valikained (valida 3 EAP)</t>
  </si>
  <si>
    <t>TSK6157.LT</t>
  </si>
  <si>
    <t>Kvalitatiivsed uurimismeetodid</t>
  </si>
  <si>
    <t>TSK6156.LT</t>
  </si>
  <si>
    <t>Kvantitatiivsed uurimismeetodid</t>
  </si>
  <si>
    <t>Praktika  (kohust valida vähemalt 6EAP)</t>
  </si>
  <si>
    <t>TSR6031.LT</t>
  </si>
  <si>
    <t>Matkajuhtimise praktika</t>
  </si>
  <si>
    <t>TSR6014.LT</t>
  </si>
  <si>
    <t>Ürituste korraldamise praktika</t>
  </si>
  <si>
    <t>TSR6015.LT</t>
  </si>
  <si>
    <t>Laagripraktika</t>
  </si>
  <si>
    <t>VABAAINED sh.</t>
  </si>
  <si>
    <t>TSR6040</t>
  </si>
  <si>
    <t>Bakalaureusetöö</t>
  </si>
  <si>
    <t>1-sem 2020 sügis</t>
  </si>
  <si>
    <t>2-sem 2021 kevad</t>
  </si>
  <si>
    <t>3-sem 2021 sügis</t>
  </si>
  <si>
    <t>4-sem 2022 kevad</t>
  </si>
  <si>
    <t>5-sem 2022 sügis</t>
  </si>
  <si>
    <t>6-sem 2023 kevad</t>
  </si>
  <si>
    <t>2021/2022 õ.a Rekreatsioonikorraldus: semestrite jaotus</t>
  </si>
  <si>
    <t>muudetud 28.06.2021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</si>
</sst>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66CC"/>
      <name val="Times New Roman"/>
      <family val="1"/>
    </font>
    <font>
      <sz val="10"/>
      <name val="Times New Roman"/>
      <family val="1"/>
    </font>
    <font>
      <sz val="10"/>
      <color theme="4"/>
      <name val="Times New Roman"/>
      <family val="1"/>
    </font>
    <font>
      <sz val="10"/>
      <color rgb="FF222222"/>
      <name val="Times New Roman"/>
      <family val="1"/>
    </font>
    <font>
      <b/>
      <sz val="10"/>
      <color theme="4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10"/>
      <color rgb="FF0066CC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/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/>
    <xf numFmtId="0" fontId="6" fillId="0" borderId="2" xfId="0" applyFont="1" applyBorder="1"/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0" fillId="0" borderId="2" xfId="0" applyFont="1" applyBorder="1"/>
    <xf numFmtId="0" fontId="11" fillId="0" borderId="2" xfId="0" applyFont="1" applyBorder="1"/>
    <xf numFmtId="0" fontId="2" fillId="0" borderId="2" xfId="0" applyFont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left"/>
    </xf>
    <xf numFmtId="0" fontId="10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3" fillId="0" borderId="5" xfId="0" applyFont="1" applyBorder="1"/>
    <xf numFmtId="0" fontId="12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7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22" workbookViewId="0">
      <selection activeCell="A2" sqref="A2"/>
    </sheetView>
  </sheetViews>
  <sheetFormatPr defaultColWidth="8" defaultRowHeight="12.75" x14ac:dyDescent="0.2"/>
  <cols>
    <col min="1" max="1" width="13.42578125" style="3" customWidth="1"/>
    <col min="2" max="2" width="33.7109375" style="3" customWidth="1"/>
    <col min="3" max="3" width="4" style="3" customWidth="1"/>
    <col min="4" max="4" width="4.28515625" style="3" customWidth="1"/>
    <col min="5" max="5" width="5.5703125" style="3" customWidth="1"/>
    <col min="6" max="6" width="5.42578125" style="3" customWidth="1"/>
    <col min="7" max="10" width="5.28515625" style="3" customWidth="1"/>
    <col min="11" max="11" width="22.5703125" style="3" customWidth="1"/>
    <col min="12" max="16384" width="8" style="3"/>
  </cols>
  <sheetData>
    <row r="1" spans="1:11" ht="12.75" customHeight="1" x14ac:dyDescent="0.2">
      <c r="A1" s="1" t="s">
        <v>147</v>
      </c>
      <c r="B1" s="2"/>
      <c r="C1" s="1" t="s">
        <v>0</v>
      </c>
      <c r="D1" s="2"/>
      <c r="E1" s="2"/>
      <c r="F1" s="2"/>
      <c r="G1" s="2"/>
      <c r="H1" s="2"/>
      <c r="J1" s="2"/>
    </row>
    <row r="2" spans="1:11" ht="12.75" customHeight="1" x14ac:dyDescent="0.2">
      <c r="A2" s="1" t="s">
        <v>148</v>
      </c>
      <c r="B2" s="4"/>
      <c r="C2" s="5"/>
      <c r="D2" s="5"/>
      <c r="E2" s="5"/>
      <c r="F2" s="5"/>
      <c r="G2" s="5"/>
      <c r="H2" s="5"/>
      <c r="I2" s="5"/>
      <c r="J2" s="5"/>
    </row>
    <row r="3" spans="1:11" ht="63.7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141</v>
      </c>
      <c r="F3" s="6" t="s">
        <v>142</v>
      </c>
      <c r="G3" s="6" t="s">
        <v>143</v>
      </c>
      <c r="H3" s="6" t="s">
        <v>144</v>
      </c>
      <c r="I3" s="6" t="s">
        <v>145</v>
      </c>
      <c r="J3" s="6" t="s">
        <v>146</v>
      </c>
    </row>
    <row r="4" spans="1:11" ht="12.75" customHeight="1" x14ac:dyDescent="0.2">
      <c r="A4" s="7" t="s">
        <v>5</v>
      </c>
      <c r="B4" s="8"/>
      <c r="C4" s="7">
        <v>18</v>
      </c>
      <c r="D4" s="8"/>
      <c r="E4" s="9">
        <f>SUM(E5:E8)</f>
        <v>9</v>
      </c>
      <c r="F4" s="9">
        <f>SUM(F5:F8)</f>
        <v>3</v>
      </c>
      <c r="G4" s="9">
        <f t="shared" ref="G4:J4" si="0">SUM(G5:G8)</f>
        <v>0</v>
      </c>
      <c r="H4" s="9">
        <f t="shared" si="0"/>
        <v>6</v>
      </c>
      <c r="I4" s="9">
        <f t="shared" si="0"/>
        <v>0</v>
      </c>
      <c r="J4" s="9">
        <f t="shared" si="0"/>
        <v>0</v>
      </c>
    </row>
    <row r="5" spans="1:11" ht="12.75" customHeight="1" x14ac:dyDescent="0.2">
      <c r="A5" s="8" t="s">
        <v>20</v>
      </c>
      <c r="B5" s="8" t="s">
        <v>21</v>
      </c>
      <c r="C5" s="8">
        <v>3</v>
      </c>
      <c r="D5" s="8" t="s">
        <v>7</v>
      </c>
      <c r="E5" s="10">
        <v>3</v>
      </c>
      <c r="F5" s="10"/>
      <c r="G5" s="10"/>
      <c r="H5" s="10"/>
      <c r="I5" s="10"/>
      <c r="J5" s="10"/>
    </row>
    <row r="6" spans="1:11" ht="12.75" customHeight="1" x14ac:dyDescent="0.2">
      <c r="A6" s="8" t="s">
        <v>22</v>
      </c>
      <c r="B6" s="8" t="s">
        <v>23</v>
      </c>
      <c r="C6" s="8">
        <v>3</v>
      </c>
      <c r="D6" s="8" t="s">
        <v>7</v>
      </c>
      <c r="E6" s="10"/>
      <c r="F6" s="10">
        <v>3</v>
      </c>
      <c r="G6" s="10"/>
      <c r="H6" s="10"/>
      <c r="I6" s="10"/>
      <c r="J6" s="10"/>
    </row>
    <row r="7" spans="1:11" ht="12.75" customHeight="1" x14ac:dyDescent="0.2">
      <c r="A7" s="8" t="s">
        <v>6</v>
      </c>
      <c r="B7" s="8" t="s">
        <v>24</v>
      </c>
      <c r="C7" s="8">
        <v>6</v>
      </c>
      <c r="D7" s="8" t="s">
        <v>7</v>
      </c>
      <c r="E7" s="10"/>
      <c r="F7" s="10"/>
      <c r="G7" s="10"/>
      <c r="H7" s="22">
        <v>6</v>
      </c>
      <c r="I7" s="10"/>
      <c r="J7" s="10"/>
    </row>
    <row r="8" spans="1:11" ht="12.75" customHeight="1" x14ac:dyDescent="0.2">
      <c r="A8" s="11" t="s">
        <v>25</v>
      </c>
      <c r="B8" s="11" t="s">
        <v>26</v>
      </c>
      <c r="C8" s="8">
        <v>6</v>
      </c>
      <c r="D8" s="8" t="s">
        <v>10</v>
      </c>
      <c r="E8" s="10">
        <v>6</v>
      </c>
      <c r="F8" s="10"/>
      <c r="G8" s="10"/>
      <c r="H8" s="10"/>
      <c r="I8" s="10"/>
      <c r="J8" s="10"/>
    </row>
    <row r="9" spans="1:11" ht="12.75" customHeight="1" x14ac:dyDescent="0.2">
      <c r="A9" s="7" t="s">
        <v>8</v>
      </c>
      <c r="B9" s="12"/>
      <c r="C9" s="7">
        <f>SUM(C10,C25,C35,C44,C22)</f>
        <v>120</v>
      </c>
      <c r="D9" s="8"/>
      <c r="E9" s="13">
        <f>SUM(E11:E43)</f>
        <v>19</v>
      </c>
      <c r="F9" s="13">
        <f t="shared" ref="F9:J9" si="1">SUM(F11:F43)</f>
        <v>20</v>
      </c>
      <c r="G9" s="13">
        <f t="shared" si="1"/>
        <v>23</v>
      </c>
      <c r="H9" s="13">
        <f t="shared" si="1"/>
        <v>14</v>
      </c>
      <c r="I9" s="13">
        <f t="shared" si="1"/>
        <v>16</v>
      </c>
      <c r="J9" s="13">
        <f t="shared" si="1"/>
        <v>6</v>
      </c>
    </row>
    <row r="10" spans="1:11" ht="12.75" customHeight="1" x14ac:dyDescent="0.2">
      <c r="A10" s="14" t="s">
        <v>9</v>
      </c>
      <c r="B10" s="15"/>
      <c r="C10" s="14">
        <f>SUM(C11:C21)</f>
        <v>38</v>
      </c>
      <c r="D10" s="8"/>
      <c r="E10" s="16"/>
      <c r="F10" s="17"/>
      <c r="G10" s="16"/>
      <c r="H10" s="18"/>
      <c r="I10" s="16"/>
      <c r="J10" s="18"/>
    </row>
    <row r="11" spans="1:11" ht="12.75" customHeight="1" x14ac:dyDescent="0.2">
      <c r="A11" s="8" t="s">
        <v>27</v>
      </c>
      <c r="B11" s="8" t="s">
        <v>28</v>
      </c>
      <c r="C11" s="8">
        <v>3</v>
      </c>
      <c r="D11" s="8" t="s">
        <v>10</v>
      </c>
      <c r="E11" s="10">
        <v>3</v>
      </c>
      <c r="F11" s="10"/>
      <c r="G11" s="10"/>
      <c r="H11" s="10"/>
      <c r="I11" s="10"/>
      <c r="J11" s="10"/>
    </row>
    <row r="12" spans="1:11" ht="12.75" customHeight="1" x14ac:dyDescent="0.2">
      <c r="A12" s="19" t="s">
        <v>29</v>
      </c>
      <c r="B12" s="20" t="s">
        <v>30</v>
      </c>
      <c r="C12" s="20">
        <v>4</v>
      </c>
      <c r="D12" s="8" t="s">
        <v>10</v>
      </c>
      <c r="E12" s="10"/>
      <c r="F12" s="10"/>
      <c r="G12" s="10"/>
      <c r="H12" s="10"/>
      <c r="I12" s="22">
        <v>4</v>
      </c>
      <c r="J12" s="10"/>
    </row>
    <row r="13" spans="1:11" ht="12.75" customHeight="1" x14ac:dyDescent="0.2">
      <c r="A13" s="8" t="s">
        <v>33</v>
      </c>
      <c r="B13" s="8" t="s">
        <v>34</v>
      </c>
      <c r="C13" s="8">
        <v>4</v>
      </c>
      <c r="D13" s="8" t="s">
        <v>10</v>
      </c>
      <c r="E13" s="10"/>
      <c r="F13" s="10">
        <v>4</v>
      </c>
      <c r="G13" s="10"/>
      <c r="H13" s="10"/>
      <c r="I13" s="10"/>
      <c r="J13" s="10"/>
    </row>
    <row r="14" spans="1:11" ht="12.75" customHeight="1" x14ac:dyDescent="0.2">
      <c r="A14" s="8" t="s">
        <v>35</v>
      </c>
      <c r="B14" s="8" t="s">
        <v>36</v>
      </c>
      <c r="C14" s="8">
        <v>4</v>
      </c>
      <c r="D14" s="8" t="s">
        <v>10</v>
      </c>
      <c r="E14" s="10"/>
      <c r="F14" s="10"/>
      <c r="G14" s="10">
        <v>4</v>
      </c>
      <c r="H14" s="10"/>
      <c r="I14" s="10"/>
      <c r="J14" s="10"/>
    </row>
    <row r="15" spans="1:11" ht="12.75" customHeight="1" x14ac:dyDescent="0.2">
      <c r="A15" s="8" t="s">
        <v>37</v>
      </c>
      <c r="B15" s="8" t="s">
        <v>38</v>
      </c>
      <c r="C15" s="8">
        <v>3</v>
      </c>
      <c r="D15" s="8" t="s">
        <v>10</v>
      </c>
      <c r="E15" s="10">
        <v>3</v>
      </c>
      <c r="F15" s="10"/>
      <c r="G15" s="10"/>
      <c r="H15" s="10"/>
      <c r="I15" s="10"/>
      <c r="J15" s="10"/>
    </row>
    <row r="16" spans="1:11" s="23" customFormat="1" x14ac:dyDescent="0.2">
      <c r="A16" s="21" t="s">
        <v>39</v>
      </c>
      <c r="B16" s="8" t="s">
        <v>40</v>
      </c>
      <c r="C16" s="8">
        <v>3</v>
      </c>
      <c r="D16" s="8" t="s">
        <v>10</v>
      </c>
      <c r="E16" s="22">
        <v>3</v>
      </c>
      <c r="F16" s="10"/>
      <c r="G16" s="10"/>
      <c r="H16" s="10"/>
      <c r="I16" s="9"/>
      <c r="J16" s="9"/>
      <c r="K16" s="3"/>
    </row>
    <row r="17" spans="1:10" x14ac:dyDescent="0.2">
      <c r="A17" s="8" t="s">
        <v>41</v>
      </c>
      <c r="B17" s="8" t="s">
        <v>42</v>
      </c>
      <c r="C17" s="8">
        <v>3</v>
      </c>
      <c r="D17" s="8" t="s">
        <v>10</v>
      </c>
      <c r="E17" s="10">
        <v>3</v>
      </c>
      <c r="F17" s="10"/>
      <c r="G17" s="24"/>
      <c r="H17" s="10"/>
      <c r="I17" s="10"/>
      <c r="J17" s="10"/>
    </row>
    <row r="18" spans="1:10" x14ac:dyDescent="0.2">
      <c r="A18" s="25" t="s">
        <v>43</v>
      </c>
      <c r="B18" s="8" t="s">
        <v>44</v>
      </c>
      <c r="C18" s="8">
        <v>4</v>
      </c>
      <c r="D18" s="8" t="s">
        <v>7</v>
      </c>
      <c r="E18" s="10"/>
      <c r="F18" s="10"/>
      <c r="G18" s="10"/>
      <c r="H18" s="10">
        <v>4</v>
      </c>
      <c r="I18" s="10"/>
      <c r="J18" s="10"/>
    </row>
    <row r="19" spans="1:10" x14ac:dyDescent="0.2">
      <c r="A19" s="26" t="s">
        <v>45</v>
      </c>
      <c r="B19" s="31" t="s">
        <v>46</v>
      </c>
      <c r="C19" s="6">
        <v>4</v>
      </c>
      <c r="D19" s="6" t="s">
        <v>7</v>
      </c>
      <c r="E19" s="27">
        <v>4</v>
      </c>
      <c r="F19" s="28"/>
      <c r="G19" s="28"/>
      <c r="H19" s="28"/>
      <c r="I19" s="28"/>
      <c r="J19" s="28"/>
    </row>
    <row r="20" spans="1:10" x14ac:dyDescent="0.2">
      <c r="A20" s="26" t="s">
        <v>47</v>
      </c>
      <c r="B20" s="31" t="s">
        <v>48</v>
      </c>
      <c r="C20" s="6">
        <v>3</v>
      </c>
      <c r="D20" s="6" t="s">
        <v>7</v>
      </c>
      <c r="E20" s="28"/>
      <c r="F20" s="28">
        <v>3</v>
      </c>
      <c r="G20" s="28"/>
      <c r="H20" s="28"/>
      <c r="I20" s="28"/>
      <c r="J20" s="28"/>
    </row>
    <row r="21" spans="1:10" x14ac:dyDescent="0.2">
      <c r="A21" s="26" t="s">
        <v>49</v>
      </c>
      <c r="B21" s="31" t="s">
        <v>50</v>
      </c>
      <c r="C21" s="6">
        <v>3</v>
      </c>
      <c r="D21" s="6" t="s">
        <v>7</v>
      </c>
      <c r="E21" s="28">
        <v>3</v>
      </c>
      <c r="F21" s="28"/>
      <c r="G21" s="28"/>
      <c r="H21" s="28"/>
      <c r="I21" s="28"/>
      <c r="J21" s="28"/>
    </row>
    <row r="22" spans="1:10" x14ac:dyDescent="0.2">
      <c r="A22" s="58" t="s">
        <v>51</v>
      </c>
      <c r="B22" s="59"/>
      <c r="C22" s="29">
        <v>6</v>
      </c>
      <c r="D22" s="6"/>
      <c r="E22" s="28"/>
      <c r="F22" s="28"/>
      <c r="G22" s="27">
        <v>6</v>
      </c>
      <c r="H22" s="28"/>
      <c r="I22" s="28"/>
      <c r="J22" s="28"/>
    </row>
    <row r="23" spans="1:10" x14ac:dyDescent="0.2">
      <c r="A23" s="30" t="s">
        <v>11</v>
      </c>
      <c r="B23" s="30" t="s">
        <v>12</v>
      </c>
      <c r="C23" s="31">
        <v>6</v>
      </c>
      <c r="D23" s="6"/>
      <c r="E23" s="28"/>
      <c r="F23" s="28"/>
      <c r="G23" s="28" t="s">
        <v>13</v>
      </c>
      <c r="H23" s="28"/>
      <c r="I23" s="28"/>
      <c r="J23" s="28"/>
    </row>
    <row r="24" spans="1:10" x14ac:dyDescent="0.2">
      <c r="A24" s="30" t="s">
        <v>14</v>
      </c>
      <c r="B24" s="30" t="s">
        <v>15</v>
      </c>
      <c r="C24" s="31">
        <v>6</v>
      </c>
      <c r="D24" s="6"/>
      <c r="E24" s="28"/>
      <c r="F24" s="28"/>
      <c r="G24" s="28" t="s">
        <v>13</v>
      </c>
      <c r="H24" s="28"/>
      <c r="I24" s="28"/>
      <c r="J24" s="28"/>
    </row>
    <row r="25" spans="1:10" x14ac:dyDescent="0.2">
      <c r="A25" s="42" t="s">
        <v>52</v>
      </c>
      <c r="C25" s="32">
        <f>SUM(C26:C34)</f>
        <v>28</v>
      </c>
      <c r="D25" s="33"/>
      <c r="E25" s="10"/>
      <c r="F25" s="10"/>
      <c r="G25" s="10"/>
      <c r="H25" s="10"/>
      <c r="I25" s="10"/>
      <c r="J25" s="10"/>
    </row>
    <row r="26" spans="1:10" x14ac:dyDescent="0.2">
      <c r="A26" s="8" t="s">
        <v>53</v>
      </c>
      <c r="B26" s="20" t="s">
        <v>54</v>
      </c>
      <c r="C26" s="20">
        <v>3</v>
      </c>
      <c r="D26" s="8" t="s">
        <v>10</v>
      </c>
      <c r="E26" s="10"/>
      <c r="F26" s="10"/>
      <c r="G26" s="24"/>
      <c r="H26" s="22">
        <v>3</v>
      </c>
      <c r="I26" s="10"/>
      <c r="J26" s="10"/>
    </row>
    <row r="27" spans="1:10" x14ac:dyDescent="0.2">
      <c r="A27" s="8" t="s">
        <v>55</v>
      </c>
      <c r="B27" s="8" t="s">
        <v>56</v>
      </c>
      <c r="C27" s="8">
        <v>3</v>
      </c>
      <c r="D27" s="8" t="s">
        <v>7</v>
      </c>
      <c r="E27" s="10"/>
      <c r="F27" s="10"/>
      <c r="G27" s="10"/>
      <c r="H27" s="10"/>
      <c r="I27" s="10">
        <v>3</v>
      </c>
      <c r="J27" s="10"/>
    </row>
    <row r="28" spans="1:10" x14ac:dyDescent="0.2">
      <c r="A28" s="8" t="s">
        <v>57</v>
      </c>
      <c r="B28" s="8" t="s">
        <v>58</v>
      </c>
      <c r="C28" s="8">
        <v>3</v>
      </c>
      <c r="D28" s="8" t="s">
        <v>10</v>
      </c>
      <c r="E28" s="10"/>
      <c r="F28" s="10">
        <v>3</v>
      </c>
      <c r="G28" s="10"/>
      <c r="H28" s="10"/>
      <c r="I28" s="10"/>
      <c r="J28" s="10"/>
    </row>
    <row r="29" spans="1:10" x14ac:dyDescent="0.2">
      <c r="A29" s="8" t="s">
        <v>59</v>
      </c>
      <c r="B29" s="8" t="s">
        <v>60</v>
      </c>
      <c r="C29" s="8">
        <v>3</v>
      </c>
      <c r="D29" s="8" t="s">
        <v>10</v>
      </c>
      <c r="E29" s="10"/>
      <c r="F29" s="10"/>
      <c r="G29" s="10"/>
      <c r="H29" s="10">
        <v>3</v>
      </c>
      <c r="I29" s="10"/>
      <c r="J29" s="10"/>
    </row>
    <row r="30" spans="1:10" x14ac:dyDescent="0.2">
      <c r="A30" s="8" t="s">
        <v>61</v>
      </c>
      <c r="B30" s="8" t="s">
        <v>62</v>
      </c>
      <c r="C30" s="8">
        <v>3</v>
      </c>
      <c r="D30" s="8" t="s">
        <v>10</v>
      </c>
      <c r="E30" s="10"/>
      <c r="F30" s="10"/>
      <c r="G30" s="10">
        <v>3</v>
      </c>
      <c r="H30" s="10"/>
      <c r="I30" s="10"/>
      <c r="J30" s="10"/>
    </row>
    <row r="31" spans="1:10" x14ac:dyDescent="0.2">
      <c r="A31" s="8" t="s">
        <v>63</v>
      </c>
      <c r="B31" s="8" t="s">
        <v>64</v>
      </c>
      <c r="C31" s="8">
        <v>3</v>
      </c>
      <c r="D31" s="8" t="s">
        <v>10</v>
      </c>
      <c r="E31" s="10"/>
      <c r="F31" s="10"/>
      <c r="G31" s="10">
        <v>3</v>
      </c>
      <c r="H31" s="10"/>
      <c r="I31" s="10"/>
      <c r="J31" s="10"/>
    </row>
    <row r="32" spans="1:10" ht="25.5" x14ac:dyDescent="0.2">
      <c r="A32" s="26" t="s">
        <v>65</v>
      </c>
      <c r="B32" s="31" t="s">
        <v>66</v>
      </c>
      <c r="C32" s="6">
        <v>3</v>
      </c>
      <c r="D32" s="34" t="s">
        <v>10</v>
      </c>
      <c r="E32" s="28"/>
      <c r="F32" s="28"/>
      <c r="G32" s="28"/>
      <c r="H32" s="28"/>
      <c r="I32" s="28">
        <v>3</v>
      </c>
      <c r="J32" s="28"/>
    </row>
    <row r="33" spans="1:11" ht="13.35" customHeight="1" x14ac:dyDescent="0.2">
      <c r="A33" s="35" t="s">
        <v>67</v>
      </c>
      <c r="B33" s="26" t="s">
        <v>68</v>
      </c>
      <c r="C33" s="31">
        <v>4</v>
      </c>
      <c r="D33" s="31" t="s">
        <v>10</v>
      </c>
      <c r="E33" s="36"/>
      <c r="F33" s="54">
        <v>4</v>
      </c>
      <c r="G33" s="36"/>
      <c r="H33" s="36"/>
      <c r="I33" s="28"/>
      <c r="J33" s="28"/>
    </row>
    <row r="34" spans="1:11" ht="12.75" customHeight="1" x14ac:dyDescent="0.2">
      <c r="A34" s="19" t="s">
        <v>69</v>
      </c>
      <c r="B34" s="19" t="s">
        <v>70</v>
      </c>
      <c r="C34" s="20">
        <v>3</v>
      </c>
      <c r="D34" s="8" t="s">
        <v>7</v>
      </c>
      <c r="E34" s="10"/>
      <c r="F34" s="10"/>
      <c r="G34" s="10"/>
      <c r="H34" s="10"/>
      <c r="I34" s="10"/>
      <c r="J34" s="10">
        <v>3</v>
      </c>
    </row>
    <row r="35" spans="1:11" x14ac:dyDescent="0.2">
      <c r="A35" s="32" t="s">
        <v>71</v>
      </c>
      <c r="B35" s="8"/>
      <c r="C35" s="33">
        <f>SUM(C36:C43)</f>
        <v>26</v>
      </c>
      <c r="D35" s="33"/>
      <c r="E35" s="10"/>
      <c r="F35" s="10"/>
      <c r="G35" s="10"/>
      <c r="H35" s="10"/>
      <c r="I35" s="10"/>
      <c r="J35" s="10"/>
    </row>
    <row r="36" spans="1:11" x14ac:dyDescent="0.2">
      <c r="A36" s="19" t="s">
        <v>72</v>
      </c>
      <c r="B36" s="20" t="s">
        <v>73</v>
      </c>
      <c r="C36" s="8">
        <v>3</v>
      </c>
      <c r="D36" s="8" t="s">
        <v>10</v>
      </c>
      <c r="E36" s="10"/>
      <c r="F36" s="10"/>
      <c r="G36" s="10"/>
      <c r="H36" s="10"/>
      <c r="I36" s="10">
        <v>3</v>
      </c>
      <c r="J36" s="9"/>
    </row>
    <row r="37" spans="1:11" x14ac:dyDescent="0.2">
      <c r="A37" s="20" t="s">
        <v>74</v>
      </c>
      <c r="B37" s="20" t="s">
        <v>75</v>
      </c>
      <c r="C37" s="8">
        <v>3</v>
      </c>
      <c r="D37" s="8" t="s">
        <v>10</v>
      </c>
      <c r="E37" s="10"/>
      <c r="F37" s="10"/>
      <c r="G37" s="9"/>
      <c r="H37" s="10"/>
      <c r="I37" s="10"/>
      <c r="J37" s="37">
        <v>3</v>
      </c>
    </row>
    <row r="38" spans="1:11" x14ac:dyDescent="0.2">
      <c r="A38" s="19" t="s">
        <v>76</v>
      </c>
      <c r="B38" s="19" t="s">
        <v>77</v>
      </c>
      <c r="C38" s="19">
        <v>4</v>
      </c>
      <c r="D38" s="21" t="s">
        <v>10</v>
      </c>
      <c r="E38" s="22"/>
      <c r="F38" s="22"/>
      <c r="G38" s="22"/>
      <c r="H38" s="22">
        <v>4</v>
      </c>
      <c r="I38" s="38"/>
      <c r="J38" s="9"/>
    </row>
    <row r="39" spans="1:11" x14ac:dyDescent="0.2">
      <c r="A39" s="20" t="s">
        <v>78</v>
      </c>
      <c r="B39" s="20" t="s">
        <v>79</v>
      </c>
      <c r="C39" s="8">
        <v>3</v>
      </c>
      <c r="D39" s="8" t="s">
        <v>10</v>
      </c>
      <c r="E39" s="10"/>
      <c r="F39" s="10"/>
      <c r="G39" s="10"/>
      <c r="H39" s="10"/>
      <c r="I39" s="37">
        <v>3</v>
      </c>
      <c r="J39" s="37"/>
    </row>
    <row r="40" spans="1:11" s="2" customFormat="1" x14ac:dyDescent="0.2">
      <c r="A40" s="20" t="s">
        <v>80</v>
      </c>
      <c r="B40" s="20" t="s">
        <v>81</v>
      </c>
      <c r="C40" s="8">
        <v>3</v>
      </c>
      <c r="D40" s="8" t="s">
        <v>10</v>
      </c>
      <c r="E40" s="10"/>
      <c r="F40" s="10">
        <v>3</v>
      </c>
      <c r="G40" s="10"/>
      <c r="H40" s="10"/>
      <c r="I40" s="10"/>
      <c r="J40" s="10"/>
      <c r="K40" s="3"/>
    </row>
    <row r="41" spans="1:11" x14ac:dyDescent="0.2">
      <c r="A41" s="19" t="s">
        <v>82</v>
      </c>
      <c r="B41" s="20" t="s">
        <v>83</v>
      </c>
      <c r="C41" s="8">
        <v>3</v>
      </c>
      <c r="D41" s="8" t="s">
        <v>7</v>
      </c>
      <c r="E41" s="10"/>
      <c r="F41" s="10"/>
      <c r="G41" s="10">
        <v>3</v>
      </c>
      <c r="H41" s="22"/>
      <c r="I41" s="10"/>
      <c r="J41" s="10"/>
    </row>
    <row r="42" spans="1:11" ht="12.75" customHeight="1" x14ac:dyDescent="0.2">
      <c r="A42" s="8" t="s">
        <v>84</v>
      </c>
      <c r="B42" s="8" t="s">
        <v>85</v>
      </c>
      <c r="C42" s="8">
        <v>3</v>
      </c>
      <c r="D42" s="8" t="s">
        <v>10</v>
      </c>
      <c r="E42" s="10"/>
      <c r="F42" s="10">
        <v>3</v>
      </c>
      <c r="G42" s="10"/>
      <c r="H42" s="10"/>
      <c r="I42" s="10"/>
      <c r="J42" s="10"/>
    </row>
    <row r="43" spans="1:11" ht="12.75" customHeight="1" x14ac:dyDescent="0.2">
      <c r="A43" s="21" t="s">
        <v>86</v>
      </c>
      <c r="B43" s="20" t="s">
        <v>87</v>
      </c>
      <c r="C43" s="20">
        <v>4</v>
      </c>
      <c r="D43" s="8" t="s">
        <v>10</v>
      </c>
      <c r="E43" s="10"/>
      <c r="F43" s="10"/>
      <c r="G43" s="10">
        <v>4</v>
      </c>
      <c r="H43" s="22"/>
      <c r="I43" s="39"/>
      <c r="J43" s="10"/>
    </row>
    <row r="44" spans="1:11" ht="12.75" customHeight="1" x14ac:dyDescent="0.2">
      <c r="A44" s="7" t="s">
        <v>88</v>
      </c>
      <c r="C44" s="40">
        <v>22</v>
      </c>
      <c r="E44" s="17"/>
      <c r="F44" s="17"/>
      <c r="G44" s="17"/>
      <c r="H44" s="17"/>
      <c r="I44" s="17"/>
      <c r="J44" s="28"/>
    </row>
    <row r="45" spans="1:11" x14ac:dyDescent="0.2">
      <c r="A45" s="32" t="s">
        <v>89</v>
      </c>
      <c r="B45" s="8"/>
      <c r="C45" s="32">
        <v>13</v>
      </c>
      <c r="D45" s="7"/>
      <c r="E45" s="9"/>
      <c r="F45" s="9"/>
      <c r="G45" s="9"/>
      <c r="H45" s="9">
        <v>4</v>
      </c>
      <c r="I45" s="9">
        <v>6</v>
      </c>
      <c r="J45" s="9">
        <v>3</v>
      </c>
    </row>
    <row r="46" spans="1:11" x14ac:dyDescent="0.2">
      <c r="A46" s="8" t="s">
        <v>90</v>
      </c>
      <c r="B46" s="8" t="s">
        <v>91</v>
      </c>
      <c r="C46" s="8">
        <v>3</v>
      </c>
      <c r="D46" s="8" t="s">
        <v>10</v>
      </c>
      <c r="E46" s="10"/>
      <c r="F46" s="10"/>
      <c r="G46" s="22"/>
      <c r="H46" s="22"/>
      <c r="I46" s="22"/>
      <c r="J46" s="22" t="s">
        <v>16</v>
      </c>
    </row>
    <row r="47" spans="1:11" x14ac:dyDescent="0.2">
      <c r="A47" s="8" t="s">
        <v>92</v>
      </c>
      <c r="B47" s="8" t="s">
        <v>93</v>
      </c>
      <c r="C47" s="8">
        <v>4</v>
      </c>
      <c r="D47" s="8" t="s">
        <v>10</v>
      </c>
      <c r="E47" s="10"/>
      <c r="F47" s="10"/>
      <c r="G47" s="22"/>
      <c r="H47" s="22"/>
      <c r="I47" s="22" t="s">
        <v>13</v>
      </c>
      <c r="J47" s="22"/>
    </row>
    <row r="48" spans="1:11" x14ac:dyDescent="0.2">
      <c r="A48" s="8" t="s">
        <v>94</v>
      </c>
      <c r="B48" s="8" t="s">
        <v>95</v>
      </c>
      <c r="C48" s="8">
        <v>3</v>
      </c>
      <c r="D48" s="8" t="s">
        <v>10</v>
      </c>
      <c r="E48" s="10"/>
      <c r="F48" s="10"/>
      <c r="G48" s="22"/>
      <c r="H48" s="22" t="s">
        <v>16</v>
      </c>
      <c r="I48" s="22"/>
      <c r="J48" s="22"/>
    </row>
    <row r="49" spans="1:10" x14ac:dyDescent="0.2">
      <c r="A49" s="8" t="s">
        <v>96</v>
      </c>
      <c r="B49" s="8" t="s">
        <v>97</v>
      </c>
      <c r="C49" s="8">
        <v>5</v>
      </c>
      <c r="D49" s="8" t="s">
        <v>10</v>
      </c>
      <c r="E49" s="10"/>
      <c r="F49" s="10"/>
      <c r="G49" s="22"/>
      <c r="H49" s="22"/>
      <c r="I49" s="22" t="s">
        <v>13</v>
      </c>
      <c r="J49" s="22"/>
    </row>
    <row r="50" spans="1:10" x14ac:dyDescent="0.2">
      <c r="A50" s="8" t="s">
        <v>98</v>
      </c>
      <c r="B50" s="8" t="s">
        <v>99</v>
      </c>
      <c r="C50" s="8">
        <v>3</v>
      </c>
      <c r="D50" s="8" t="s">
        <v>7</v>
      </c>
      <c r="E50" s="10"/>
      <c r="F50" s="10"/>
      <c r="G50" s="22"/>
      <c r="H50" s="22"/>
      <c r="I50" s="22" t="s">
        <v>13</v>
      </c>
      <c r="J50" s="22"/>
    </row>
    <row r="51" spans="1:10" x14ac:dyDescent="0.2">
      <c r="A51" s="8" t="s">
        <v>100</v>
      </c>
      <c r="B51" s="8" t="s">
        <v>101</v>
      </c>
      <c r="C51" s="8">
        <v>3</v>
      </c>
      <c r="D51" s="8" t="s">
        <v>7</v>
      </c>
      <c r="E51" s="10"/>
      <c r="F51" s="10"/>
      <c r="G51" s="22"/>
      <c r="H51" s="22"/>
      <c r="I51" s="22"/>
      <c r="J51" s="22" t="s">
        <v>16</v>
      </c>
    </row>
    <row r="52" spans="1:10" ht="12.75" customHeight="1" x14ac:dyDescent="0.2">
      <c r="A52" s="19" t="s">
        <v>31</v>
      </c>
      <c r="B52" s="21" t="s">
        <v>32</v>
      </c>
      <c r="C52" s="21">
        <v>4</v>
      </c>
      <c r="D52" s="21" t="s">
        <v>10</v>
      </c>
      <c r="E52" s="22"/>
      <c r="F52" s="22"/>
      <c r="G52" s="22"/>
      <c r="H52" s="22" t="s">
        <v>16</v>
      </c>
      <c r="I52" s="22"/>
      <c r="J52" s="22"/>
    </row>
    <row r="53" spans="1:10" x14ac:dyDescent="0.2">
      <c r="A53" s="41" t="s">
        <v>102</v>
      </c>
      <c r="B53" s="8" t="s">
        <v>103</v>
      </c>
      <c r="C53" s="8">
        <v>4</v>
      </c>
      <c r="D53" s="8" t="s">
        <v>10</v>
      </c>
      <c r="E53" s="10"/>
      <c r="F53" s="10"/>
      <c r="G53" s="22"/>
      <c r="H53" s="22" t="s">
        <v>16</v>
      </c>
      <c r="I53" s="22"/>
      <c r="J53" s="22"/>
    </row>
    <row r="54" spans="1:10" x14ac:dyDescent="0.2">
      <c r="A54" s="60" t="s">
        <v>104</v>
      </c>
      <c r="B54" s="61"/>
      <c r="C54" s="42">
        <f>SUM(E54:J54)</f>
        <v>9</v>
      </c>
      <c r="D54" s="43"/>
      <c r="E54" s="44">
        <v>3</v>
      </c>
      <c r="F54" s="45">
        <v>3</v>
      </c>
      <c r="G54" s="55">
        <v>3</v>
      </c>
      <c r="H54" s="56"/>
      <c r="I54" s="55"/>
      <c r="J54" s="55"/>
    </row>
    <row r="55" spans="1:10" x14ac:dyDescent="0.2">
      <c r="A55" s="8" t="s">
        <v>105</v>
      </c>
      <c r="B55" s="8" t="s">
        <v>106</v>
      </c>
      <c r="C55" s="8">
        <v>3</v>
      </c>
      <c r="D55" s="8" t="s">
        <v>7</v>
      </c>
      <c r="E55" s="22" t="s">
        <v>13</v>
      </c>
      <c r="F55" s="10"/>
      <c r="G55" s="22"/>
      <c r="H55" s="22"/>
      <c r="I55" s="22"/>
      <c r="J55" s="22"/>
    </row>
    <row r="56" spans="1:10" x14ac:dyDescent="0.2">
      <c r="A56" s="8" t="s">
        <v>107</v>
      </c>
      <c r="B56" s="8" t="s">
        <v>108</v>
      </c>
      <c r="C56" s="8">
        <v>3</v>
      </c>
      <c r="D56" s="8" t="s">
        <v>7</v>
      </c>
      <c r="E56" s="10"/>
      <c r="F56" s="10" t="s">
        <v>16</v>
      </c>
      <c r="G56" s="22"/>
      <c r="H56" s="22"/>
      <c r="I56" s="22"/>
      <c r="J56" s="22"/>
    </row>
    <row r="57" spans="1:10" x14ac:dyDescent="0.2">
      <c r="A57" s="8" t="s">
        <v>109</v>
      </c>
      <c r="B57" s="8" t="s">
        <v>110</v>
      </c>
      <c r="C57" s="8">
        <v>3</v>
      </c>
      <c r="D57" s="8" t="s">
        <v>7</v>
      </c>
      <c r="E57" s="10"/>
      <c r="F57" s="10"/>
      <c r="G57" s="22" t="s">
        <v>13</v>
      </c>
      <c r="H57" s="22"/>
      <c r="I57" s="22"/>
      <c r="J57" s="22"/>
    </row>
    <row r="58" spans="1:10" s="46" customFormat="1" x14ac:dyDescent="0.2">
      <c r="A58" s="25" t="s">
        <v>111</v>
      </c>
      <c r="B58" s="21" t="s">
        <v>112</v>
      </c>
      <c r="C58" s="21">
        <v>3</v>
      </c>
      <c r="D58" s="21" t="s">
        <v>7</v>
      </c>
      <c r="E58" s="22"/>
      <c r="F58" s="22"/>
      <c r="G58" s="22"/>
      <c r="H58" s="22" t="s">
        <v>16</v>
      </c>
      <c r="I58" s="22"/>
      <c r="J58" s="22"/>
    </row>
    <row r="59" spans="1:10" s="46" customFormat="1" x14ac:dyDescent="0.2">
      <c r="A59" s="21" t="s">
        <v>113</v>
      </c>
      <c r="B59" s="21" t="s">
        <v>114</v>
      </c>
      <c r="C59" s="21">
        <v>3</v>
      </c>
      <c r="D59" s="21" t="s">
        <v>7</v>
      </c>
      <c r="E59" s="22"/>
      <c r="F59" s="22"/>
      <c r="G59" s="22"/>
      <c r="H59" s="22" t="s">
        <v>16</v>
      </c>
      <c r="I59" s="22"/>
      <c r="J59" s="22"/>
    </row>
    <row r="60" spans="1:10" x14ac:dyDescent="0.2">
      <c r="A60" s="21" t="s">
        <v>115</v>
      </c>
      <c r="B60" s="21" t="s">
        <v>116</v>
      </c>
      <c r="C60" s="8">
        <v>2</v>
      </c>
      <c r="D60" s="8" t="s">
        <v>7</v>
      </c>
      <c r="E60" s="10"/>
      <c r="F60" s="10" t="s">
        <v>16</v>
      </c>
      <c r="G60" s="22"/>
      <c r="H60" s="22"/>
      <c r="I60" s="22"/>
      <c r="J60" s="22"/>
    </row>
    <row r="61" spans="1:10" s="47" customFormat="1" x14ac:dyDescent="0.2">
      <c r="A61" s="20" t="s">
        <v>117</v>
      </c>
      <c r="B61" s="19" t="s">
        <v>118</v>
      </c>
      <c r="C61" s="20">
        <v>3</v>
      </c>
      <c r="D61" s="20" t="s">
        <v>7</v>
      </c>
      <c r="E61" s="37"/>
      <c r="F61" s="37"/>
      <c r="G61" s="57"/>
      <c r="H61" s="57"/>
      <c r="I61" s="57" t="s">
        <v>13</v>
      </c>
      <c r="J61" s="57"/>
    </row>
    <row r="62" spans="1:10" x14ac:dyDescent="0.2">
      <c r="A62" s="8" t="s">
        <v>119</v>
      </c>
      <c r="B62" s="8" t="s">
        <v>17</v>
      </c>
      <c r="C62" s="8">
        <v>9</v>
      </c>
      <c r="D62" s="8" t="s">
        <v>7</v>
      </c>
      <c r="E62" s="10"/>
      <c r="F62" s="10"/>
      <c r="G62" s="10"/>
      <c r="H62" s="10"/>
      <c r="I62" s="10"/>
      <c r="J62" s="10"/>
    </row>
    <row r="63" spans="1:10" x14ac:dyDescent="0.2">
      <c r="A63" s="48" t="s">
        <v>120</v>
      </c>
      <c r="B63" s="8"/>
      <c r="C63" s="7">
        <f>SUM(C64,C67)</f>
        <v>8</v>
      </c>
      <c r="D63" s="14"/>
      <c r="E63" s="9"/>
      <c r="F63" s="9"/>
      <c r="G63" s="9">
        <v>3</v>
      </c>
      <c r="H63" s="9">
        <v>3</v>
      </c>
      <c r="I63" s="9">
        <v>2</v>
      </c>
      <c r="J63" s="10"/>
    </row>
    <row r="64" spans="1:10" x14ac:dyDescent="0.2">
      <c r="A64" s="8"/>
      <c r="B64" s="49" t="s">
        <v>121</v>
      </c>
      <c r="C64" s="32">
        <v>5</v>
      </c>
      <c r="D64" s="8"/>
      <c r="E64" s="10"/>
      <c r="F64" s="10"/>
      <c r="G64" s="10"/>
      <c r="H64" s="10"/>
      <c r="I64" s="10"/>
      <c r="J64" s="10"/>
    </row>
    <row r="65" spans="1:10" x14ac:dyDescent="0.2">
      <c r="A65" s="8" t="s">
        <v>122</v>
      </c>
      <c r="B65" s="8" t="s">
        <v>123</v>
      </c>
      <c r="C65" s="8">
        <v>3</v>
      </c>
      <c r="D65" s="8" t="s">
        <v>10</v>
      </c>
      <c r="E65" s="10"/>
      <c r="F65" s="50"/>
      <c r="G65" s="10">
        <v>3</v>
      </c>
      <c r="H65" s="10"/>
      <c r="I65" s="10"/>
      <c r="J65" s="10"/>
    </row>
    <row r="66" spans="1:10" x14ac:dyDescent="0.2">
      <c r="A66" s="8" t="s">
        <v>124</v>
      </c>
      <c r="B66" s="8" t="s">
        <v>125</v>
      </c>
      <c r="C66" s="8">
        <v>2</v>
      </c>
      <c r="D66" s="8" t="s">
        <v>7</v>
      </c>
      <c r="E66" s="10"/>
      <c r="F66" s="10"/>
      <c r="G66" s="10"/>
      <c r="H66" s="10"/>
      <c r="I66" s="10">
        <v>2</v>
      </c>
      <c r="J66" s="10"/>
    </row>
    <row r="67" spans="1:10" x14ac:dyDescent="0.2">
      <c r="A67" s="8"/>
      <c r="B67" s="49" t="s">
        <v>126</v>
      </c>
      <c r="C67" s="32">
        <v>3</v>
      </c>
      <c r="D67" s="8"/>
      <c r="E67" s="10"/>
      <c r="F67" s="10"/>
      <c r="G67" s="50"/>
      <c r="H67" s="9">
        <v>3</v>
      </c>
      <c r="I67" s="10"/>
      <c r="J67" s="10"/>
    </row>
    <row r="68" spans="1:10" x14ac:dyDescent="0.2">
      <c r="A68" s="8" t="s">
        <v>127</v>
      </c>
      <c r="B68" s="8" t="s">
        <v>128</v>
      </c>
      <c r="C68" s="8">
        <v>3</v>
      </c>
      <c r="D68" s="8" t="s">
        <v>7</v>
      </c>
      <c r="E68" s="10"/>
      <c r="F68" s="10"/>
      <c r="G68" s="10"/>
      <c r="H68" s="10" t="s">
        <v>16</v>
      </c>
      <c r="I68" s="10"/>
      <c r="J68" s="10"/>
    </row>
    <row r="69" spans="1:10" x14ac:dyDescent="0.2">
      <c r="A69" s="8" t="s">
        <v>129</v>
      </c>
      <c r="B69" s="8" t="s">
        <v>130</v>
      </c>
      <c r="C69" s="8">
        <v>3</v>
      </c>
      <c r="D69" s="8" t="s">
        <v>7</v>
      </c>
      <c r="E69" s="10"/>
      <c r="F69" s="10"/>
      <c r="G69" s="10"/>
      <c r="H69" s="10" t="s">
        <v>16</v>
      </c>
      <c r="I69" s="10"/>
      <c r="J69" s="10"/>
    </row>
    <row r="70" spans="1:10" x14ac:dyDescent="0.2">
      <c r="A70" s="7" t="s">
        <v>131</v>
      </c>
      <c r="B70" s="49"/>
      <c r="C70" s="7">
        <v>6</v>
      </c>
      <c r="D70" s="8"/>
      <c r="E70" s="10"/>
      <c r="F70" s="10"/>
      <c r="G70" s="10"/>
      <c r="H70" s="10"/>
      <c r="I70" s="9"/>
      <c r="J70" s="9">
        <v>6</v>
      </c>
    </row>
    <row r="71" spans="1:10" s="47" customFormat="1" x14ac:dyDescent="0.2">
      <c r="A71" s="19" t="s">
        <v>132</v>
      </c>
      <c r="B71" s="19" t="s">
        <v>133</v>
      </c>
      <c r="C71" s="20">
        <v>6</v>
      </c>
      <c r="D71" s="20" t="s">
        <v>7</v>
      </c>
      <c r="E71" s="37"/>
      <c r="F71" s="37"/>
      <c r="G71" s="37"/>
      <c r="H71" s="37"/>
      <c r="I71" s="37"/>
      <c r="J71" s="37"/>
    </row>
    <row r="72" spans="1:10" x14ac:dyDescent="0.2">
      <c r="A72" s="8" t="s">
        <v>134</v>
      </c>
      <c r="B72" s="8" t="s">
        <v>135</v>
      </c>
      <c r="C72" s="8">
        <v>6</v>
      </c>
      <c r="D72" s="8" t="s">
        <v>7</v>
      </c>
      <c r="E72" s="10"/>
      <c r="F72" s="10"/>
      <c r="G72" s="10"/>
      <c r="H72" s="10"/>
      <c r="I72" s="10"/>
      <c r="J72" s="10"/>
    </row>
    <row r="73" spans="1:10" x14ac:dyDescent="0.2">
      <c r="A73" s="8" t="s">
        <v>136</v>
      </c>
      <c r="B73" s="8" t="s">
        <v>137</v>
      </c>
      <c r="C73" s="8">
        <v>6</v>
      </c>
      <c r="D73" s="8" t="s">
        <v>7</v>
      </c>
      <c r="E73" s="10"/>
      <c r="F73" s="10"/>
      <c r="G73" s="10"/>
      <c r="H73" s="10"/>
      <c r="I73" s="10"/>
      <c r="J73" s="10"/>
    </row>
    <row r="74" spans="1:10" x14ac:dyDescent="0.2">
      <c r="E74" s="17"/>
      <c r="F74" s="17"/>
      <c r="G74" s="17"/>
      <c r="H74" s="17"/>
      <c r="I74" s="17"/>
      <c r="J74" s="51"/>
    </row>
    <row r="75" spans="1:10" x14ac:dyDescent="0.2">
      <c r="A75" s="7" t="s">
        <v>138</v>
      </c>
      <c r="B75" s="8"/>
      <c r="C75" s="7">
        <f>SUM(D75:J75)</f>
        <v>16</v>
      </c>
      <c r="D75" s="8"/>
      <c r="E75" s="10"/>
      <c r="F75" s="10">
        <v>4</v>
      </c>
      <c r="G75" s="10">
        <v>3</v>
      </c>
      <c r="H75" s="10">
        <v>3</v>
      </c>
      <c r="I75" s="10">
        <v>6</v>
      </c>
      <c r="J75" s="10"/>
    </row>
    <row r="76" spans="1:10" x14ac:dyDescent="0.2">
      <c r="A76" s="8"/>
      <c r="B76" s="12" t="s">
        <v>18</v>
      </c>
      <c r="C76" s="12"/>
      <c r="D76" s="8"/>
      <c r="E76" s="50"/>
      <c r="F76" s="50"/>
      <c r="G76" s="50"/>
      <c r="H76" s="50"/>
      <c r="I76" s="50"/>
      <c r="J76" s="50"/>
    </row>
    <row r="77" spans="1:10" x14ac:dyDescent="0.2">
      <c r="A77" s="52" t="s">
        <v>139</v>
      </c>
      <c r="B77" s="7" t="s">
        <v>140</v>
      </c>
      <c r="C77" s="7">
        <v>12</v>
      </c>
      <c r="D77" s="8"/>
      <c r="E77" s="10"/>
      <c r="F77" s="10"/>
      <c r="G77" s="10"/>
      <c r="H77" s="10"/>
      <c r="I77" s="10"/>
      <c r="J77" s="53">
        <v>12</v>
      </c>
    </row>
    <row r="78" spans="1:10" x14ac:dyDescent="0.2">
      <c r="A78" s="12"/>
      <c r="B78" s="12" t="s">
        <v>19</v>
      </c>
      <c r="C78" s="7">
        <f>SUM(C77,C75,C70, C63,C9,C4)</f>
        <v>180</v>
      </c>
      <c r="D78" s="12">
        <f>SUM(E78:J78)</f>
        <v>180</v>
      </c>
      <c r="E78" s="50">
        <f>SUM(E77,E75,E70,E63,E54,E45,E9,E4)</f>
        <v>31</v>
      </c>
      <c r="F78" s="50">
        <f>SUM(F77,F75,F70,F63,F54,F45,F9,F4)</f>
        <v>30</v>
      </c>
      <c r="G78" s="50">
        <f>SUM(G77,G75,G70,G63,G54,G45,G9,G4)</f>
        <v>32</v>
      </c>
      <c r="H78" s="50">
        <f>SUM(H77,H75,H70,H63,H54,H45,H9,H4)</f>
        <v>30</v>
      </c>
      <c r="I78" s="50">
        <f>SUM(I77,I75,I70,I63,I54,I45,I9,I4)</f>
        <v>30</v>
      </c>
      <c r="J78" s="50">
        <f>SUM(J77,J70,J63,J54,J45,J9,J4,J75)</f>
        <v>27</v>
      </c>
    </row>
  </sheetData>
  <mergeCells count="2">
    <mergeCell ref="A22:B22"/>
    <mergeCell ref="A54:B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BA2021_2022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reedat</dc:creator>
  <cp:lastModifiedBy>kadri</cp:lastModifiedBy>
  <cp:lastPrinted>2021-04-08T10:13:30Z</cp:lastPrinted>
  <dcterms:created xsi:type="dcterms:W3CDTF">2021-03-12T09:02:37Z</dcterms:created>
  <dcterms:modified xsi:type="dcterms:W3CDTF">2021-08-17T14:48:28Z</dcterms:modified>
</cp:coreProperties>
</file>